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G195"/>
  <c r="I195"/>
  <c r="H195"/>
  <c r="G176"/>
  <c r="J176"/>
  <c r="I176"/>
  <c r="H176"/>
  <c r="J157"/>
  <c r="I157"/>
  <c r="H157"/>
  <c r="G157"/>
  <c r="J138"/>
  <c r="I138"/>
  <c r="H138"/>
  <c r="G138"/>
  <c r="J119"/>
  <c r="I119"/>
  <c r="H119"/>
  <c r="G119"/>
  <c r="J100"/>
  <c r="I100"/>
  <c r="H100"/>
  <c r="G100"/>
  <c r="F100"/>
  <c r="F81"/>
  <c r="J81"/>
  <c r="I81"/>
  <c r="H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H196" l="1"/>
  <c r="J196"/>
  <c r="I196"/>
  <c r="G196"/>
  <c r="F196"/>
</calcChain>
</file>

<file path=xl/sharedStrings.xml><?xml version="1.0" encoding="utf-8"?>
<sst xmlns="http://schemas.openxmlformats.org/spreadsheetml/2006/main" count="286" uniqueCount="109">
  <si>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</si>
  <si>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</si>
  <si>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</si>
  <si>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</si>
  <si>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</si>
  <si>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</si>
  <si>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</si>
  <si>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</si>
  <si>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</si>
  <si>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</si>
  <si>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</si>
  <si>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</si>
  <si>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</si>
  <si>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</si>
  <si>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</si>
  <si>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</si>
  <si>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</si>
  <si>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</si>
  <si>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</si>
  <si>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</si>
  <si>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</si>
  <si>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</si>
  <si>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</si>
  <si>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</si>
  <si>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</si>
  <si>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</si>
  <si>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</si>
  <si>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</si>
  <si>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</si>
  <si>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</si>
  <si>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</si>
  <si>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</si>
  <si>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</si>
  <si>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</si>
  <si>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</si>
  <si>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</si>
  <si>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чай с лимоном</t>
  </si>
  <si>
    <t>200/8</t>
  </si>
  <si>
    <t>15.31</t>
  </si>
  <si>
    <t>61.62</t>
  </si>
  <si>
    <t>закрытый бутерброд с сыром</t>
  </si>
  <si>
    <t>макароны отварные</t>
  </si>
  <si>
    <t>птица отварная с соусом</t>
  </si>
  <si>
    <t>18.22</t>
  </si>
  <si>
    <t>0.97</t>
  </si>
  <si>
    <t>242.68</t>
  </si>
  <si>
    <t xml:space="preserve">чай с лимоном </t>
  </si>
  <si>
    <t>200\8</t>
  </si>
  <si>
    <t>0.07</t>
  </si>
  <si>
    <t>0.01</t>
  </si>
  <si>
    <t>хлеб пшеничный</t>
  </si>
  <si>
    <t>0.45</t>
  </si>
  <si>
    <t>24.90</t>
  </si>
  <si>
    <t>113.22</t>
  </si>
  <si>
    <t>вареники с картофелем и слив. Маслом</t>
  </si>
  <si>
    <t>200\10</t>
  </si>
  <si>
    <t>42.3</t>
  </si>
  <si>
    <t>7.150</t>
  </si>
  <si>
    <t xml:space="preserve"> 9.100</t>
  </si>
  <si>
    <t>641.40</t>
  </si>
  <si>
    <t>чай с сахаром</t>
  </si>
  <si>
    <t>45.12</t>
  </si>
  <si>
    <t>Суп картофельный с рыбными консервами</t>
  </si>
  <si>
    <t>21.28</t>
  </si>
  <si>
    <t>184.48</t>
  </si>
  <si>
    <t>Глухова Н.Н.</t>
  </si>
  <si>
    <t xml:space="preserve">кофейный напиток со сгущеным молоком </t>
  </si>
  <si>
    <t>2, 37</t>
  </si>
  <si>
    <t>бутерброд с сыром 1 вариант</t>
  </si>
  <si>
    <t>Булочка ванильная</t>
  </si>
  <si>
    <t>Чай с сахаром</t>
  </si>
  <si>
    <t>плов из отварной птицы</t>
  </si>
  <si>
    <t>37.9</t>
  </si>
  <si>
    <t>нарезка из соленых огурцов</t>
  </si>
  <si>
    <t>кофейный напиток с молоком 1 вариант</t>
  </si>
  <si>
    <t>банан</t>
  </si>
  <si>
    <t>булочка домашняя</t>
  </si>
  <si>
    <t>картофельное пюре</t>
  </si>
  <si>
    <t>23.30</t>
  </si>
  <si>
    <t>рыба, тушеная в томатном соусе с овощами</t>
  </si>
  <si>
    <t>кисель- витамин С</t>
  </si>
  <si>
    <t>Йогурт молочный</t>
  </si>
  <si>
    <t xml:space="preserve">булочка ванильная </t>
  </si>
  <si>
    <t>жаркое по-домашнему</t>
  </si>
  <si>
    <t>зеленый горошек</t>
  </si>
  <si>
    <t>компот из свежих плодов</t>
  </si>
  <si>
    <t>60.6</t>
  </si>
  <si>
    <t>Закрытый бутерброд с сыром</t>
  </si>
  <si>
    <t xml:space="preserve">макароны отварные </t>
  </si>
  <si>
    <t>курица в томатном соусе</t>
  </si>
  <si>
    <t>сок</t>
  </si>
  <si>
    <t>нарезка из свеклы</t>
  </si>
  <si>
    <t>0.7</t>
  </si>
  <si>
    <t>пельмени с маслом</t>
  </si>
  <si>
    <t>суп крестьянский с крупой</t>
  </si>
  <si>
    <t>бутерброд с мясным гостр. Продуктом</t>
  </si>
  <si>
    <t>какао с молоком</t>
  </si>
  <si>
    <t>яблоко</t>
  </si>
  <si>
    <t>каша гречневая с маслом</t>
  </si>
  <si>
    <t>хлеб пшеничный 75</t>
  </si>
  <si>
    <t>тефтели с соусом</t>
  </si>
  <si>
    <t>йогурт молочный</t>
  </si>
  <si>
    <t>булочка</t>
  </si>
  <si>
    <t>котлеты,биточки рыбные с соусом</t>
  </si>
  <si>
    <t>компот их сухофруктов</t>
  </si>
  <si>
    <t>70.14</t>
  </si>
  <si>
    <t>вареники с картофелем и слив.маслом</t>
  </si>
  <si>
    <t>рассольник домашний</t>
  </si>
  <si>
    <t>МКОУ Кабаковская СОШ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</si>
</sst>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108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8">
        <v>45233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 t="s">
        <v>40</v>
      </c>
      <c r="F7" s="44">
        <v>60</v>
      </c>
      <c r="G7" s="44">
        <v>7.75</v>
      </c>
      <c r="H7" s="44">
        <v>13.4</v>
      </c>
      <c r="I7" s="44">
        <v>15.1</v>
      </c>
      <c r="J7" s="44">
        <v>212.2</v>
      </c>
      <c r="K7" s="45">
        <v>343</v>
      </c>
    </row>
    <row r="8" spans="1:11" ht="15">
      <c r="A8" s="24"/>
      <c r="B8" s="16"/>
      <c r="C8" s="11"/>
      <c r="D8" s="7" t="s">
        <v>22</v>
      </c>
      <c r="E8" s="43" t="s">
        <v>36</v>
      </c>
      <c r="F8" s="44" t="s">
        <v>37</v>
      </c>
      <c r="G8" s="44">
        <v>7.0000000000000007E-2</v>
      </c>
      <c r="H8" s="44">
        <v>0.01</v>
      </c>
      <c r="I8" s="44" t="s">
        <v>38</v>
      </c>
      <c r="J8" s="44" t="s">
        <v>39</v>
      </c>
      <c r="K8" s="45">
        <v>265</v>
      </c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60</v>
      </c>
      <c r="G13" s="20">
        <f t="shared" ref="G13:J13" si="0">SUM(G6:G12)</f>
        <v>7.82</v>
      </c>
      <c r="H13" s="20">
        <f t="shared" si="0"/>
        <v>13.41</v>
      </c>
      <c r="I13" s="20">
        <f t="shared" si="0"/>
        <v>15.1</v>
      </c>
      <c r="J13" s="20">
        <f t="shared" si="0"/>
        <v>212.2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41</v>
      </c>
      <c r="F15" s="44">
        <v>200</v>
      </c>
      <c r="G15" s="44">
        <v>7.36</v>
      </c>
      <c r="H15" s="44">
        <v>7.05</v>
      </c>
      <c r="I15" s="44">
        <v>47.1</v>
      </c>
      <c r="J15" s="44">
        <v>281.45999999999998</v>
      </c>
      <c r="K15" s="45">
        <v>204</v>
      </c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 t="s">
        <v>42</v>
      </c>
      <c r="F17" s="44">
        <v>120</v>
      </c>
      <c r="G17" s="44" t="s">
        <v>43</v>
      </c>
      <c r="H17" s="44" t="s">
        <v>43</v>
      </c>
      <c r="I17" s="44" t="s">
        <v>44</v>
      </c>
      <c r="J17" s="44" t="s">
        <v>45</v>
      </c>
      <c r="K17" s="45">
        <v>192</v>
      </c>
    </row>
    <row r="18" spans="1:11" ht="15">
      <c r="A18" s="24"/>
      <c r="B18" s="16"/>
      <c r="C18" s="11"/>
      <c r="D18" s="7" t="s">
        <v>30</v>
      </c>
      <c r="E18" s="43" t="s">
        <v>46</v>
      </c>
      <c r="F18" s="44" t="s">
        <v>47</v>
      </c>
      <c r="G18" s="44" t="s">
        <v>48</v>
      </c>
      <c r="H18" s="44" t="s">
        <v>49</v>
      </c>
      <c r="I18" s="44" t="s">
        <v>38</v>
      </c>
      <c r="J18" s="44" t="s">
        <v>39</v>
      </c>
      <c r="K18" s="45">
        <v>265</v>
      </c>
    </row>
    <row r="19" spans="1:11" ht="15">
      <c r="A19" s="24"/>
      <c r="B19" s="16"/>
      <c r="C19" s="11"/>
      <c r="D19" s="7" t="s">
        <v>31</v>
      </c>
      <c r="E19" s="43" t="s">
        <v>50</v>
      </c>
      <c r="F19" s="44">
        <v>75</v>
      </c>
      <c r="G19" s="44" t="s">
        <v>51</v>
      </c>
      <c r="H19" s="44" t="s">
        <v>51</v>
      </c>
      <c r="I19" s="44" t="s">
        <v>52</v>
      </c>
      <c r="J19" s="44" t="s">
        <v>53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395</v>
      </c>
      <c r="G23" s="20">
        <f t="shared" ref="G23:J23" si="1">SUM(G14:G22)</f>
        <v>7.36</v>
      </c>
      <c r="H23" s="20">
        <f t="shared" si="1"/>
        <v>7.05</v>
      </c>
      <c r="I23" s="20">
        <f t="shared" si="1"/>
        <v>47.1</v>
      </c>
      <c r="J23" s="20">
        <f t="shared" si="1"/>
        <v>281.45999999999998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455</v>
      </c>
      <c r="G24" s="33">
        <f t="shared" ref="G24:J24" si="2">G13+G23</f>
        <v>15.18</v>
      </c>
      <c r="H24" s="33">
        <f t="shared" si="2"/>
        <v>20.46</v>
      </c>
      <c r="I24" s="33">
        <f t="shared" si="2"/>
        <v>62.2</v>
      </c>
      <c r="J24" s="33">
        <f t="shared" si="2"/>
        <v>493.65999999999997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54</v>
      </c>
      <c r="F25" s="41" t="s">
        <v>55</v>
      </c>
      <c r="G25" s="55" t="s">
        <v>57</v>
      </c>
      <c r="H25" s="56" t="s">
        <v>58</v>
      </c>
      <c r="I25" s="41" t="s">
        <v>56</v>
      </c>
      <c r="J25" s="41" t="s">
        <v>59</v>
      </c>
      <c r="K25" s="42">
        <v>293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36</v>
      </c>
      <c r="F27" s="44">
        <v>200</v>
      </c>
      <c r="G27" s="44">
        <v>7.0000000000000007E-2</v>
      </c>
      <c r="H27" s="44">
        <v>0.01</v>
      </c>
      <c r="I27" s="57">
        <v>15</v>
      </c>
      <c r="J27" s="44" t="s">
        <v>61</v>
      </c>
      <c r="K27" s="45">
        <v>270</v>
      </c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200</v>
      </c>
      <c r="G32" s="20">
        <f t="shared" ref="G32" si="3">SUM(G25:G31)</f>
        <v>7.0000000000000007E-2</v>
      </c>
      <c r="H32" s="20">
        <f t="shared" ref="H32" si="4">SUM(H25:H31)</f>
        <v>0.01</v>
      </c>
      <c r="I32" s="20">
        <f t="shared" ref="I32" si="5">SUM(I25:I31)</f>
        <v>15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57">
        <v>6.62</v>
      </c>
      <c r="H34" s="57">
        <v>8.31</v>
      </c>
      <c r="I34" s="44" t="s">
        <v>63</v>
      </c>
      <c r="J34" s="44" t="s">
        <v>64</v>
      </c>
      <c r="K34" s="45">
        <v>64</v>
      </c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66</v>
      </c>
      <c r="F37" s="44">
        <v>200</v>
      </c>
      <c r="G37" s="44">
        <v>2.0099999999999998</v>
      </c>
      <c r="H37" s="44">
        <v>2.39</v>
      </c>
      <c r="I37" s="44">
        <v>26.65</v>
      </c>
      <c r="J37" s="44">
        <v>131.87</v>
      </c>
      <c r="K37" s="45">
        <v>257</v>
      </c>
    </row>
    <row r="38" spans="1:11" ht="15">
      <c r="A38" s="15"/>
      <c r="B38" s="16"/>
      <c r="C38" s="11"/>
      <c r="D38" s="7" t="s">
        <v>31</v>
      </c>
      <c r="E38" s="43" t="s">
        <v>50</v>
      </c>
      <c r="F38" s="44">
        <v>75</v>
      </c>
      <c r="G38" s="44" t="s">
        <v>67</v>
      </c>
      <c r="H38" s="44">
        <v>0.3</v>
      </c>
      <c r="I38" s="44">
        <v>19.32</v>
      </c>
      <c r="J38" s="44">
        <v>113.22</v>
      </c>
      <c r="K38" s="45"/>
    </row>
    <row r="39" spans="1:11" ht="15">
      <c r="A39" s="15"/>
      <c r="B39" s="16"/>
      <c r="C39" s="11"/>
      <c r="D39" s="7" t="s">
        <v>32</v>
      </c>
      <c r="E39" s="43" t="s">
        <v>68</v>
      </c>
      <c r="F39" s="44">
        <v>45</v>
      </c>
      <c r="G39" s="44">
        <v>6.62</v>
      </c>
      <c r="H39" s="44">
        <v>9.48</v>
      </c>
      <c r="I39" s="44">
        <v>10.06</v>
      </c>
      <c r="J39" s="44">
        <v>152</v>
      </c>
      <c r="K39" s="45">
        <v>341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570</v>
      </c>
      <c r="G42" s="20">
        <f t="shared" ref="G42" si="7">SUM(G33:G41)</f>
        <v>15.25</v>
      </c>
      <c r="H42" s="20">
        <f t="shared" ref="H42" si="8">SUM(H33:H41)</f>
        <v>20.480000000000004</v>
      </c>
      <c r="I42" s="20">
        <f t="shared" ref="I42" si="9">SUM(I33:I41)</f>
        <v>56.03</v>
      </c>
      <c r="J42" s="20">
        <f t="shared" ref="J42" si="10">SUM(J33:J41)</f>
        <v>397.09000000000003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770</v>
      </c>
      <c r="G43" s="33">
        <f t="shared" ref="G43" si="11">G32+G42</f>
        <v>15.32</v>
      </c>
      <c r="H43" s="33">
        <f t="shared" ref="H43" si="12">H32+H42</f>
        <v>20.490000000000006</v>
      </c>
      <c r="I43" s="33">
        <f t="shared" ref="I43" si="13">I32+I42</f>
        <v>71.03</v>
      </c>
      <c r="J43" s="33">
        <f t="shared" ref="J43" si="14">J32+J42</f>
        <v>397.09000000000003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69</v>
      </c>
      <c r="F44" s="41">
        <v>60</v>
      </c>
      <c r="G44" s="41">
        <v>8.81</v>
      </c>
      <c r="H44" s="41">
        <v>4.45</v>
      </c>
      <c r="I44" s="41">
        <v>35</v>
      </c>
      <c r="J44" s="41">
        <v>215.2</v>
      </c>
      <c r="K44" s="42">
        <v>281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70</v>
      </c>
      <c r="F46" s="44">
        <v>200</v>
      </c>
      <c r="G46" s="44"/>
      <c r="H46" s="44"/>
      <c r="I46" s="44"/>
      <c r="J46" s="44">
        <v>11.28</v>
      </c>
      <c r="K46" s="45">
        <v>270</v>
      </c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260</v>
      </c>
      <c r="G51" s="20">
        <f t="shared" ref="G51" si="15">SUM(G44:G50)</f>
        <v>8.81</v>
      </c>
      <c r="H51" s="20">
        <f t="shared" ref="H51" si="16">SUM(H44:H50)</f>
        <v>4.45</v>
      </c>
      <c r="I51" s="20">
        <f t="shared" ref="I51" si="17">SUM(I44:I50)</f>
        <v>35</v>
      </c>
      <c r="J51" s="20">
        <f t="shared" ref="J51" si="18">SUM(J44:J50)</f>
        <v>226.48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 t="s">
        <v>71</v>
      </c>
      <c r="F54" s="44">
        <v>210</v>
      </c>
      <c r="G54" s="44">
        <v>16</v>
      </c>
      <c r="H54" s="44">
        <v>15.9</v>
      </c>
      <c r="I54" s="44" t="s">
        <v>72</v>
      </c>
      <c r="J54" s="44">
        <v>359</v>
      </c>
      <c r="K54" s="45">
        <v>191</v>
      </c>
    </row>
    <row r="55" spans="1:11" ht="15">
      <c r="A55" s="24"/>
      <c r="B55" s="16"/>
      <c r="C55" s="11"/>
      <c r="D55" s="7" t="s">
        <v>29</v>
      </c>
      <c r="E55" s="43" t="s">
        <v>73</v>
      </c>
      <c r="F55" s="44">
        <v>50</v>
      </c>
      <c r="G55" s="44">
        <v>0.44</v>
      </c>
      <c r="H55" s="44">
        <v>0.04</v>
      </c>
      <c r="I55" s="44">
        <v>1</v>
      </c>
      <c r="J55" s="57">
        <v>1</v>
      </c>
      <c r="K55" s="45"/>
    </row>
    <row r="56" spans="1:11" ht="15">
      <c r="A56" s="24"/>
      <c r="B56" s="16"/>
      <c r="C56" s="11"/>
      <c r="D56" s="7" t="s">
        <v>30</v>
      </c>
      <c r="E56" s="43" t="s">
        <v>74</v>
      </c>
      <c r="F56" s="44">
        <v>200</v>
      </c>
      <c r="G56" s="44">
        <v>2.79</v>
      </c>
      <c r="H56" s="44">
        <v>3.19</v>
      </c>
      <c r="I56" s="44">
        <v>19.71</v>
      </c>
      <c r="J56" s="44">
        <v>118.69</v>
      </c>
      <c r="K56" s="45">
        <v>158</v>
      </c>
    </row>
    <row r="57" spans="1:11" ht="15">
      <c r="A57" s="24"/>
      <c r="B57" s="16"/>
      <c r="C57" s="11"/>
      <c r="D57" s="7" t="s">
        <v>31</v>
      </c>
      <c r="E57" s="43" t="s">
        <v>50</v>
      </c>
      <c r="F57" s="44">
        <v>75</v>
      </c>
      <c r="G57" s="44">
        <v>0.45</v>
      </c>
      <c r="H57" s="44">
        <v>0.45</v>
      </c>
      <c r="I57" s="44" t="s">
        <v>52</v>
      </c>
      <c r="J57" s="44">
        <v>113.22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 t="s">
        <v>75</v>
      </c>
      <c r="F59" s="44">
        <v>100</v>
      </c>
      <c r="G59" s="59">
        <v>45047</v>
      </c>
      <c r="H59" s="44">
        <v>0.5</v>
      </c>
      <c r="I59" s="44">
        <v>21</v>
      </c>
      <c r="J59" s="44">
        <v>96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635</v>
      </c>
      <c r="G61" s="20">
        <f t="shared" ref="G61" si="19">SUM(G52:G60)</f>
        <v>45066.68</v>
      </c>
      <c r="H61" s="20">
        <f t="shared" ref="H61" si="20">SUM(H52:H60)</f>
        <v>20.079999999999998</v>
      </c>
      <c r="I61" s="20">
        <f t="shared" ref="I61" si="21">SUM(I52:I60)</f>
        <v>41.71</v>
      </c>
      <c r="J61" s="20">
        <f t="shared" ref="J61" si="22">SUM(J52:J60)</f>
        <v>687.91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895</v>
      </c>
      <c r="G62" s="33">
        <f t="shared" ref="G62" si="23">G51+G61</f>
        <v>45075.49</v>
      </c>
      <c r="H62" s="33">
        <f t="shared" ref="H62" si="24">H51+H61</f>
        <v>24.529999999999998</v>
      </c>
      <c r="I62" s="33">
        <f t="shared" ref="I62" si="25">I51+I61</f>
        <v>76.710000000000008</v>
      </c>
      <c r="J62" s="33">
        <f t="shared" ref="J62" si="26">J51+J61</f>
        <v>914.39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76</v>
      </c>
      <c r="F63" s="41">
        <v>60</v>
      </c>
      <c r="G63" s="41">
        <v>4.37</v>
      </c>
      <c r="H63" s="41">
        <v>7.07</v>
      </c>
      <c r="I63" s="41">
        <v>36.799999999999997</v>
      </c>
      <c r="J63" s="41">
        <v>228.2</v>
      </c>
      <c r="K63" s="42">
        <v>282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60</v>
      </c>
      <c r="F65" s="44">
        <v>200</v>
      </c>
      <c r="G65" s="44"/>
      <c r="H65" s="44"/>
      <c r="I65" s="44"/>
      <c r="J65" s="57">
        <v>14</v>
      </c>
      <c r="K65" s="45">
        <v>270</v>
      </c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260</v>
      </c>
      <c r="G70" s="20">
        <f t="shared" ref="G70" si="27">SUM(G63:G69)</f>
        <v>4.37</v>
      </c>
      <c r="H70" s="20">
        <f t="shared" ref="H70" si="28">SUM(H63:H69)</f>
        <v>7.07</v>
      </c>
      <c r="I70" s="20">
        <f t="shared" ref="I70" si="29">SUM(I63:I69)</f>
        <v>36.799999999999997</v>
      </c>
      <c r="J70" s="20">
        <f t="shared" ref="J70" si="30">SUM(J63:J69)</f>
        <v>242.2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 t="s">
        <v>77</v>
      </c>
      <c r="F73" s="44">
        <v>150</v>
      </c>
      <c r="G73" s="44">
        <v>3.2</v>
      </c>
      <c r="H73" s="59">
        <v>45083</v>
      </c>
      <c r="I73" s="44" t="s">
        <v>78</v>
      </c>
      <c r="J73" s="44">
        <v>160.46</v>
      </c>
      <c r="K73" s="45">
        <v>115</v>
      </c>
    </row>
    <row r="74" spans="1:11" ht="15">
      <c r="A74" s="24"/>
      <c r="B74" s="16"/>
      <c r="C74" s="11"/>
      <c r="D74" s="7" t="s">
        <v>29</v>
      </c>
      <c r="E74" s="43" t="s">
        <v>79</v>
      </c>
      <c r="F74" s="44">
        <v>140</v>
      </c>
      <c r="G74" s="44">
        <v>13.87</v>
      </c>
      <c r="H74" s="44">
        <v>7.85</v>
      </c>
      <c r="I74" s="44">
        <v>6.53</v>
      </c>
      <c r="J74" s="44">
        <v>150</v>
      </c>
      <c r="K74" s="45">
        <v>154</v>
      </c>
    </row>
    <row r="75" spans="1:11" ht="15">
      <c r="A75" s="24"/>
      <c r="B75" s="16"/>
      <c r="C75" s="11"/>
      <c r="D75" s="7" t="s">
        <v>30</v>
      </c>
      <c r="E75" s="43" t="s">
        <v>80</v>
      </c>
      <c r="F75" s="44">
        <v>200</v>
      </c>
      <c r="G75" s="57">
        <v>1.36</v>
      </c>
      <c r="H75" s="44"/>
      <c r="I75" s="44">
        <v>29</v>
      </c>
      <c r="J75" s="44">
        <v>116.19</v>
      </c>
      <c r="K75" s="45">
        <v>247</v>
      </c>
    </row>
    <row r="76" spans="1:11" ht="15">
      <c r="A76" s="24"/>
      <c r="B76" s="16"/>
      <c r="C76" s="11"/>
      <c r="D76" s="7" t="s">
        <v>31</v>
      </c>
      <c r="E76" s="43" t="s">
        <v>50</v>
      </c>
      <c r="F76" s="44">
        <v>50</v>
      </c>
      <c r="G76" s="44">
        <v>1</v>
      </c>
      <c r="H76" s="44">
        <v>8</v>
      </c>
      <c r="I76" s="44">
        <v>48</v>
      </c>
      <c r="J76" s="44">
        <v>242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 t="s">
        <v>81</v>
      </c>
      <c r="F78" s="44">
        <v>100</v>
      </c>
      <c r="G78" s="44">
        <v>6</v>
      </c>
      <c r="H78" s="44">
        <v>5</v>
      </c>
      <c r="I78" s="44">
        <v>8</v>
      </c>
      <c r="J78" s="44">
        <v>108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640</v>
      </c>
      <c r="G80" s="20">
        <f t="shared" ref="G80" si="31">SUM(G71:G79)</f>
        <v>25.43</v>
      </c>
      <c r="H80" s="20">
        <f t="shared" ref="H80" si="32">SUM(H71:H79)</f>
        <v>45103.85</v>
      </c>
      <c r="I80" s="20">
        <f t="shared" ref="I80" si="33">SUM(I71:I79)</f>
        <v>91.53</v>
      </c>
      <c r="J80" s="20">
        <f t="shared" ref="J80" si="34">SUM(J71:J79)</f>
        <v>776.65000000000009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900</v>
      </c>
      <c r="G81" s="33">
        <f t="shared" ref="G81" si="35">G70+G80</f>
        <v>29.8</v>
      </c>
      <c r="H81" s="33">
        <f t="shared" ref="H81" si="36">H70+H80</f>
        <v>45110.92</v>
      </c>
      <c r="I81" s="33">
        <f t="shared" ref="I81" si="37">I70+I80</f>
        <v>128.32999999999998</v>
      </c>
      <c r="J81" s="33">
        <f t="shared" ref="J81" si="38">J70+J80</f>
        <v>1018.8500000000001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82</v>
      </c>
      <c r="F82" s="41">
        <v>60</v>
      </c>
      <c r="G82" s="41">
        <v>9</v>
      </c>
      <c r="H82" s="41">
        <v>4</v>
      </c>
      <c r="I82" s="41">
        <v>35</v>
      </c>
      <c r="J82" s="41">
        <v>215.2</v>
      </c>
      <c r="K82" s="42">
        <v>281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60</v>
      </c>
      <c r="F84" s="44">
        <v>200</v>
      </c>
      <c r="G84" s="44"/>
      <c r="H84" s="44"/>
      <c r="I84" s="44">
        <v>11</v>
      </c>
      <c r="J84" s="44">
        <v>45.12</v>
      </c>
      <c r="K84" s="45">
        <v>270</v>
      </c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260</v>
      </c>
      <c r="G89" s="20">
        <f t="shared" ref="G89" si="39">SUM(G82:G88)</f>
        <v>9</v>
      </c>
      <c r="H89" s="20">
        <f t="shared" ref="H89" si="40">SUM(H82:H88)</f>
        <v>4</v>
      </c>
      <c r="I89" s="20">
        <f t="shared" ref="I89" si="41">SUM(I82:I88)</f>
        <v>46</v>
      </c>
      <c r="J89" s="20">
        <f t="shared" ref="J89" si="42">SUM(J82:J88)</f>
        <v>260.32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 t="s">
        <v>83</v>
      </c>
      <c r="F92" s="44">
        <v>200</v>
      </c>
      <c r="G92" s="44">
        <v>19</v>
      </c>
      <c r="H92" s="44">
        <v>21</v>
      </c>
      <c r="I92" s="44">
        <v>20</v>
      </c>
      <c r="J92" s="44">
        <v>337.6</v>
      </c>
      <c r="K92" s="45">
        <v>186</v>
      </c>
    </row>
    <row r="93" spans="1:11" ht="15">
      <c r="A93" s="24"/>
      <c r="B93" s="16"/>
      <c r="C93" s="11"/>
      <c r="D93" s="7" t="s">
        <v>29</v>
      </c>
      <c r="E93" s="43" t="s">
        <v>84</v>
      </c>
      <c r="F93" s="44">
        <v>120</v>
      </c>
      <c r="G93" s="44">
        <v>3</v>
      </c>
      <c r="H93" s="44">
        <v>4</v>
      </c>
      <c r="I93" s="44">
        <v>7</v>
      </c>
      <c r="J93" s="44">
        <v>74.17</v>
      </c>
      <c r="K93" s="45">
        <v>108</v>
      </c>
    </row>
    <row r="94" spans="1:11" ht="15">
      <c r="A94" s="24"/>
      <c r="B94" s="16"/>
      <c r="C94" s="11"/>
      <c r="D94" s="7" t="s">
        <v>30</v>
      </c>
      <c r="E94" s="43" t="s">
        <v>85</v>
      </c>
      <c r="F94" s="44">
        <v>200</v>
      </c>
      <c r="G94" s="44"/>
      <c r="H94" s="44"/>
      <c r="I94" s="44">
        <v>15</v>
      </c>
      <c r="J94" s="44" t="s">
        <v>86</v>
      </c>
      <c r="K94" s="45">
        <v>257</v>
      </c>
    </row>
    <row r="95" spans="1:11" ht="15">
      <c r="A95" s="24"/>
      <c r="B95" s="16"/>
      <c r="C95" s="11"/>
      <c r="D95" s="7" t="s">
        <v>31</v>
      </c>
      <c r="E95" s="43" t="s">
        <v>50</v>
      </c>
      <c r="F95" s="44">
        <v>50</v>
      </c>
      <c r="G95" s="44">
        <v>1</v>
      </c>
      <c r="H95" s="44">
        <v>8</v>
      </c>
      <c r="I95" s="44">
        <v>49</v>
      </c>
      <c r="J95" s="44">
        <v>242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570</v>
      </c>
      <c r="G99" s="20">
        <f t="shared" ref="G99" si="43">SUM(G90:G98)</f>
        <v>23</v>
      </c>
      <c r="H99" s="20">
        <f t="shared" ref="H99" si="44">SUM(H90:H98)</f>
        <v>33</v>
      </c>
      <c r="I99" s="20">
        <f t="shared" ref="I99" si="45">SUM(I90:I98)</f>
        <v>91</v>
      </c>
      <c r="J99" s="20">
        <f t="shared" ref="J99" si="46">SUM(J90:J98)</f>
        <v>653.77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830</v>
      </c>
      <c r="G100" s="33">
        <f t="shared" ref="G100" si="47">G89+G99</f>
        <v>32</v>
      </c>
      <c r="H100" s="33">
        <f t="shared" ref="H100" si="48">H89+H99</f>
        <v>37</v>
      </c>
      <c r="I100" s="33">
        <f t="shared" ref="I100" si="49">I89+I99</f>
        <v>137</v>
      </c>
      <c r="J100" s="33">
        <f t="shared" ref="J100" si="50">J89+J99</f>
        <v>914.08999999999992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 t="s">
        <v>87</v>
      </c>
      <c r="F102" s="44">
        <v>60</v>
      </c>
      <c r="G102" s="44">
        <v>8</v>
      </c>
      <c r="H102" s="44">
        <v>13</v>
      </c>
      <c r="I102" s="44">
        <v>15</v>
      </c>
      <c r="J102" s="44">
        <v>21.2</v>
      </c>
      <c r="K102" s="45">
        <v>343</v>
      </c>
    </row>
    <row r="103" spans="1:11" ht="15">
      <c r="A103" s="24"/>
      <c r="B103" s="16"/>
      <c r="C103" s="11"/>
      <c r="D103" s="7" t="s">
        <v>22</v>
      </c>
      <c r="E103" s="43" t="s">
        <v>36</v>
      </c>
      <c r="F103" s="44" t="s">
        <v>47</v>
      </c>
      <c r="G103" s="44"/>
      <c r="H103" s="44"/>
      <c r="I103" s="44">
        <v>15.31</v>
      </c>
      <c r="J103" s="44">
        <v>61.62</v>
      </c>
      <c r="K103" s="45">
        <v>265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60</v>
      </c>
      <c r="G108" s="20">
        <f t="shared" ref="G108:J108" si="51">SUM(G101:G107)</f>
        <v>8</v>
      </c>
      <c r="H108" s="20">
        <f t="shared" si="51"/>
        <v>13</v>
      </c>
      <c r="I108" s="20">
        <f t="shared" si="51"/>
        <v>30.310000000000002</v>
      </c>
      <c r="J108" s="20">
        <f t="shared" si="51"/>
        <v>82.82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 t="s">
        <v>88</v>
      </c>
      <c r="F111" s="44">
        <v>150</v>
      </c>
      <c r="G111" s="44">
        <v>6</v>
      </c>
      <c r="H111" s="44">
        <v>5</v>
      </c>
      <c r="I111" s="44">
        <v>36</v>
      </c>
      <c r="J111" s="44">
        <v>211.1</v>
      </c>
      <c r="K111" s="45">
        <v>204</v>
      </c>
    </row>
    <row r="112" spans="1:11" ht="15">
      <c r="A112" s="24"/>
      <c r="B112" s="16"/>
      <c r="C112" s="11"/>
      <c r="D112" s="7" t="s">
        <v>29</v>
      </c>
      <c r="E112" s="43" t="s">
        <v>89</v>
      </c>
      <c r="F112" s="44">
        <v>120</v>
      </c>
      <c r="G112" s="44">
        <v>34</v>
      </c>
      <c r="H112" s="44">
        <v>42</v>
      </c>
      <c r="I112" s="44">
        <v>5</v>
      </c>
      <c r="J112" s="44">
        <v>534.29</v>
      </c>
      <c r="K112" s="45">
        <v>190</v>
      </c>
    </row>
    <row r="113" spans="1:11" ht="15">
      <c r="A113" s="24"/>
      <c r="B113" s="16"/>
      <c r="C113" s="11"/>
      <c r="D113" s="7" t="s">
        <v>30</v>
      </c>
      <c r="E113" s="43" t="s">
        <v>90</v>
      </c>
      <c r="F113" s="44">
        <v>200</v>
      </c>
      <c r="G113" s="44"/>
      <c r="H113" s="44"/>
      <c r="I113" s="44">
        <v>23</v>
      </c>
      <c r="J113" s="44">
        <v>92</v>
      </c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 t="s">
        <v>91</v>
      </c>
      <c r="F116" s="44">
        <v>60</v>
      </c>
      <c r="G116" s="44" t="s">
        <v>92</v>
      </c>
      <c r="H116" s="44">
        <v>6</v>
      </c>
      <c r="I116" s="44">
        <v>5</v>
      </c>
      <c r="J116" s="44">
        <v>73</v>
      </c>
      <c r="K116" s="45">
        <v>22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530</v>
      </c>
      <c r="G118" s="20">
        <f t="shared" ref="G118:J118" si="52">SUM(G109:G117)</f>
        <v>40</v>
      </c>
      <c r="H118" s="20">
        <f t="shared" si="52"/>
        <v>53</v>
      </c>
      <c r="I118" s="20">
        <f t="shared" si="52"/>
        <v>69</v>
      </c>
      <c r="J118" s="20">
        <f t="shared" si="52"/>
        <v>910.39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590</v>
      </c>
      <c r="G119" s="33">
        <f t="shared" ref="G119" si="53">G108+G118</f>
        <v>48</v>
      </c>
      <c r="H119" s="33">
        <f t="shared" ref="H119" si="54">H108+H118</f>
        <v>66</v>
      </c>
      <c r="I119" s="33">
        <f t="shared" ref="I119" si="55">I108+I118</f>
        <v>99.31</v>
      </c>
      <c r="J119" s="33">
        <f t="shared" ref="J119" si="56">J108+J118</f>
        <v>993.21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 t="s">
        <v>93</v>
      </c>
      <c r="F121" s="44" t="s">
        <v>55</v>
      </c>
      <c r="G121" s="44">
        <v>13</v>
      </c>
      <c r="H121" s="44">
        <v>18</v>
      </c>
      <c r="I121" s="44">
        <v>7</v>
      </c>
      <c r="J121" s="44">
        <v>241.8</v>
      </c>
      <c r="K121" s="45"/>
    </row>
    <row r="122" spans="1:11" ht="15">
      <c r="A122" s="15"/>
      <c r="B122" s="16"/>
      <c r="C122" s="11"/>
      <c r="D122" s="7" t="s">
        <v>22</v>
      </c>
      <c r="E122" s="43" t="s">
        <v>36</v>
      </c>
      <c r="F122" s="44" t="s">
        <v>47</v>
      </c>
      <c r="G122" s="44"/>
      <c r="H122" s="44"/>
      <c r="I122" s="44">
        <v>15</v>
      </c>
      <c r="J122" s="44">
        <v>60</v>
      </c>
      <c r="K122" s="45">
        <v>264</v>
      </c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13</v>
      </c>
      <c r="H127" s="20">
        <f t="shared" si="57"/>
        <v>18</v>
      </c>
      <c r="I127" s="20">
        <f t="shared" si="57"/>
        <v>22</v>
      </c>
      <c r="J127" s="20">
        <f t="shared" si="57"/>
        <v>301.8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 t="s">
        <v>94</v>
      </c>
      <c r="F130" s="44">
        <v>250</v>
      </c>
      <c r="G130" s="44">
        <v>2</v>
      </c>
      <c r="H130" s="44">
        <v>7</v>
      </c>
      <c r="I130" s="44">
        <v>15</v>
      </c>
      <c r="J130" s="44">
        <v>140.59</v>
      </c>
      <c r="K130" s="45">
        <v>43</v>
      </c>
    </row>
    <row r="131" spans="1:11" ht="15">
      <c r="A131" s="15"/>
      <c r="B131" s="16"/>
      <c r="C131" s="11"/>
      <c r="D131" s="7" t="s">
        <v>29</v>
      </c>
      <c r="E131" s="43" t="s">
        <v>95</v>
      </c>
      <c r="F131" s="44">
        <v>45</v>
      </c>
      <c r="G131" s="44">
        <v>6</v>
      </c>
      <c r="H131" s="44">
        <v>8</v>
      </c>
      <c r="I131" s="44">
        <v>10</v>
      </c>
      <c r="J131" s="44">
        <v>156.6</v>
      </c>
      <c r="K131" s="45">
        <v>332</v>
      </c>
    </row>
    <row r="132" spans="1:11" ht="15">
      <c r="A132" s="15"/>
      <c r="B132" s="16"/>
      <c r="C132" s="11"/>
      <c r="D132" s="7" t="s">
        <v>30</v>
      </c>
      <c r="E132" s="43" t="s">
        <v>96</v>
      </c>
      <c r="F132" s="44">
        <v>200</v>
      </c>
      <c r="G132" s="44">
        <v>4</v>
      </c>
      <c r="H132" s="44">
        <v>3</v>
      </c>
      <c r="I132" s="44">
        <v>26</v>
      </c>
      <c r="J132" s="44">
        <v>153.91999999999999</v>
      </c>
      <c r="K132" s="45">
        <v>242</v>
      </c>
    </row>
    <row r="133" spans="1:11" ht="15">
      <c r="A133" s="15"/>
      <c r="B133" s="16"/>
      <c r="C133" s="11"/>
      <c r="D133" s="7" t="s">
        <v>31</v>
      </c>
      <c r="E133" s="43" t="s">
        <v>50</v>
      </c>
      <c r="F133" s="44">
        <v>75</v>
      </c>
      <c r="G133" s="44">
        <v>2</v>
      </c>
      <c r="H133" s="44">
        <v>0.3</v>
      </c>
      <c r="I133" s="44">
        <v>14</v>
      </c>
      <c r="J133" s="44">
        <v>113.49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 t="s">
        <v>97</v>
      </c>
      <c r="F135" s="44">
        <v>100</v>
      </c>
      <c r="G135" s="44"/>
      <c r="H135" s="44"/>
      <c r="I135" s="44"/>
      <c r="J135" s="44">
        <v>47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670</v>
      </c>
      <c r="G137" s="20">
        <f t="shared" ref="G137:J137" si="58">SUM(G128:G136)</f>
        <v>14</v>
      </c>
      <c r="H137" s="20">
        <f t="shared" si="58"/>
        <v>18.3</v>
      </c>
      <c r="I137" s="20">
        <f t="shared" si="58"/>
        <v>65</v>
      </c>
      <c r="J137" s="20">
        <f t="shared" si="58"/>
        <v>611.6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670</v>
      </c>
      <c r="G138" s="33">
        <f t="shared" ref="G138" si="59">G127+G137</f>
        <v>27</v>
      </c>
      <c r="H138" s="33">
        <f t="shared" ref="H138" si="60">H127+H137</f>
        <v>36.299999999999997</v>
      </c>
      <c r="I138" s="33">
        <f t="shared" ref="I138" si="61">I127+I137</f>
        <v>87</v>
      </c>
      <c r="J138" s="33">
        <f t="shared" ref="J138" si="62">J127+J137</f>
        <v>913.40000000000009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 t="s">
        <v>76</v>
      </c>
      <c r="F140" s="44">
        <v>60</v>
      </c>
      <c r="G140" s="44">
        <v>4</v>
      </c>
      <c r="H140" s="44">
        <v>7</v>
      </c>
      <c r="I140" s="44">
        <v>37</v>
      </c>
      <c r="J140" s="44">
        <v>228.2</v>
      </c>
      <c r="K140" s="45">
        <v>282</v>
      </c>
    </row>
    <row r="141" spans="1:11" ht="15">
      <c r="A141" s="24"/>
      <c r="B141" s="16"/>
      <c r="C141" s="11"/>
      <c r="D141" s="7" t="s">
        <v>22</v>
      </c>
      <c r="E141" s="43" t="s">
        <v>60</v>
      </c>
      <c r="F141" s="44">
        <v>200</v>
      </c>
      <c r="G141" s="44"/>
      <c r="H141" s="44"/>
      <c r="I141" s="44">
        <v>11</v>
      </c>
      <c r="J141" s="44">
        <v>45.12</v>
      </c>
      <c r="K141" s="45">
        <v>270</v>
      </c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260</v>
      </c>
      <c r="G146" s="20">
        <f t="shared" ref="G146:J146" si="63">SUM(G139:G145)</f>
        <v>4</v>
      </c>
      <c r="H146" s="20">
        <f t="shared" si="63"/>
        <v>7</v>
      </c>
      <c r="I146" s="20">
        <f t="shared" si="63"/>
        <v>48</v>
      </c>
      <c r="J146" s="20">
        <f t="shared" si="63"/>
        <v>273.32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 t="s">
        <v>98</v>
      </c>
      <c r="F149" s="44">
        <v>150</v>
      </c>
      <c r="G149" s="44">
        <v>9</v>
      </c>
      <c r="H149" s="44">
        <v>6</v>
      </c>
      <c r="I149" s="44">
        <v>45</v>
      </c>
      <c r="J149" s="44">
        <v>263.81</v>
      </c>
      <c r="K149" s="45">
        <v>196</v>
      </c>
    </row>
    <row r="150" spans="1:11" ht="15">
      <c r="A150" s="24"/>
      <c r="B150" s="16"/>
      <c r="C150" s="11"/>
      <c r="D150" s="7" t="s">
        <v>29</v>
      </c>
      <c r="E150" s="43" t="s">
        <v>100</v>
      </c>
      <c r="F150" s="44">
        <v>100</v>
      </c>
      <c r="G150" s="44">
        <v>13</v>
      </c>
      <c r="H150" s="44">
        <v>15</v>
      </c>
      <c r="I150" s="44">
        <v>9</v>
      </c>
      <c r="J150" s="44">
        <v>217.83</v>
      </c>
      <c r="K150" s="45">
        <v>180</v>
      </c>
    </row>
    <row r="151" spans="1:11" ht="15">
      <c r="A151" s="24"/>
      <c r="B151" s="16"/>
      <c r="C151" s="11"/>
      <c r="D151" s="7" t="s">
        <v>30</v>
      </c>
      <c r="E151" s="43" t="s">
        <v>36</v>
      </c>
      <c r="F151" s="44" t="s">
        <v>47</v>
      </c>
      <c r="G151" s="44"/>
      <c r="H151" s="44"/>
      <c r="I151" s="44">
        <v>15</v>
      </c>
      <c r="J151" s="44">
        <v>60</v>
      </c>
      <c r="K151" s="45">
        <v>264</v>
      </c>
    </row>
    <row r="152" spans="1:11" ht="15">
      <c r="A152" s="24"/>
      <c r="B152" s="16"/>
      <c r="C152" s="11"/>
      <c r="D152" s="7" t="s">
        <v>31</v>
      </c>
      <c r="E152" s="43" t="s">
        <v>99</v>
      </c>
      <c r="F152" s="44"/>
      <c r="G152" s="44"/>
      <c r="H152" s="44"/>
      <c r="I152" s="44"/>
      <c r="J152" s="44">
        <v>113.22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 t="s">
        <v>101</v>
      </c>
      <c r="F154" s="44">
        <v>100</v>
      </c>
      <c r="G154" s="44">
        <v>6</v>
      </c>
      <c r="H154" s="44">
        <v>5</v>
      </c>
      <c r="I154" s="44">
        <v>8</v>
      </c>
      <c r="J154" s="44">
        <v>108</v>
      </c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350</v>
      </c>
      <c r="G156" s="20">
        <f t="shared" ref="G156:J156" si="64">SUM(G147:G155)</f>
        <v>28</v>
      </c>
      <c r="H156" s="20">
        <f t="shared" si="64"/>
        <v>26</v>
      </c>
      <c r="I156" s="20">
        <f t="shared" si="64"/>
        <v>77</v>
      </c>
      <c r="J156" s="20">
        <f t="shared" si="64"/>
        <v>762.86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610</v>
      </c>
      <c r="G157" s="33">
        <f t="shared" ref="G157" si="65">G146+G156</f>
        <v>32</v>
      </c>
      <c r="H157" s="33">
        <f t="shared" ref="H157" si="66">H146+H156</f>
        <v>33</v>
      </c>
      <c r="I157" s="33">
        <f t="shared" ref="I157" si="67">I146+I156</f>
        <v>125</v>
      </c>
      <c r="J157" s="33">
        <f t="shared" ref="J157" si="68">J146+J156</f>
        <v>1036.18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 t="s">
        <v>102</v>
      </c>
      <c r="F159" s="44">
        <v>60</v>
      </c>
      <c r="G159" s="44">
        <v>5</v>
      </c>
      <c r="H159" s="44">
        <v>7</v>
      </c>
      <c r="I159" s="44">
        <v>36</v>
      </c>
      <c r="J159" s="44">
        <v>387.6</v>
      </c>
      <c r="K159" s="45"/>
    </row>
    <row r="160" spans="1:11" ht="15">
      <c r="A160" s="24"/>
      <c r="B160" s="16"/>
      <c r="C160" s="11"/>
      <c r="D160" s="7" t="s">
        <v>22</v>
      </c>
      <c r="E160" s="43" t="s">
        <v>60</v>
      </c>
      <c r="F160" s="44">
        <v>200</v>
      </c>
      <c r="G160" s="44"/>
      <c r="H160" s="44"/>
      <c r="I160" s="44">
        <v>11.28</v>
      </c>
      <c r="J160" s="44">
        <v>45.12</v>
      </c>
      <c r="K160" s="45">
        <v>270</v>
      </c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260</v>
      </c>
      <c r="G165" s="20">
        <f t="shared" ref="G165:J165" si="69">SUM(G158:G164)</f>
        <v>5</v>
      </c>
      <c r="H165" s="20">
        <f t="shared" si="69"/>
        <v>7</v>
      </c>
      <c r="I165" s="20">
        <f t="shared" si="69"/>
        <v>47.28</v>
      </c>
      <c r="J165" s="20">
        <f t="shared" si="69"/>
        <v>432.72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 t="s">
        <v>77</v>
      </c>
      <c r="F168" s="44">
        <v>150</v>
      </c>
      <c r="G168" s="44">
        <v>3</v>
      </c>
      <c r="H168" s="44">
        <v>6</v>
      </c>
      <c r="I168" s="44">
        <v>23</v>
      </c>
      <c r="J168" s="44">
        <v>160.46</v>
      </c>
      <c r="K168" s="45">
        <v>115</v>
      </c>
    </row>
    <row r="169" spans="1:11" ht="15">
      <c r="A169" s="24"/>
      <c r="B169" s="16"/>
      <c r="C169" s="11"/>
      <c r="D169" s="7" t="s">
        <v>29</v>
      </c>
      <c r="E169" s="43" t="s">
        <v>103</v>
      </c>
      <c r="F169" s="44">
        <v>100</v>
      </c>
      <c r="G169" s="44">
        <v>10</v>
      </c>
      <c r="H169" s="44">
        <v>2</v>
      </c>
      <c r="I169" s="44">
        <v>7</v>
      </c>
      <c r="J169" s="44">
        <v>85.93</v>
      </c>
      <c r="K169" s="45">
        <v>143</v>
      </c>
    </row>
    <row r="170" spans="1:11" ht="15">
      <c r="A170" s="24"/>
      <c r="B170" s="16"/>
      <c r="C170" s="11"/>
      <c r="D170" s="7" t="s">
        <v>30</v>
      </c>
      <c r="E170" s="43" t="s">
        <v>104</v>
      </c>
      <c r="F170" s="44">
        <v>200</v>
      </c>
      <c r="G170" s="44">
        <v>1</v>
      </c>
      <c r="H170" s="44">
        <v>0</v>
      </c>
      <c r="I170" s="44">
        <v>28</v>
      </c>
      <c r="J170" s="44">
        <v>113.79</v>
      </c>
      <c r="K170" s="45">
        <v>255</v>
      </c>
    </row>
    <row r="171" spans="1:11" ht="15">
      <c r="A171" s="24"/>
      <c r="B171" s="16"/>
      <c r="C171" s="11"/>
      <c r="D171" s="7" t="s">
        <v>31</v>
      </c>
      <c r="E171" s="43" t="s">
        <v>50</v>
      </c>
      <c r="F171" s="44">
        <v>50</v>
      </c>
      <c r="G171" s="44">
        <v>2</v>
      </c>
      <c r="H171" s="44">
        <v>1</v>
      </c>
      <c r="I171" s="44">
        <v>15</v>
      </c>
      <c r="J171" s="44" t="s">
        <v>105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 t="s">
        <v>97</v>
      </c>
      <c r="F173" s="44">
        <v>100</v>
      </c>
      <c r="G173" s="44"/>
      <c r="H173" s="44"/>
      <c r="I173" s="44"/>
      <c r="J173" s="44">
        <v>47</v>
      </c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600</v>
      </c>
      <c r="G175" s="20">
        <f t="shared" ref="G175:J175" si="70">SUM(G166:G174)</f>
        <v>16</v>
      </c>
      <c r="H175" s="20">
        <f t="shared" si="70"/>
        <v>9</v>
      </c>
      <c r="I175" s="20">
        <f t="shared" si="70"/>
        <v>73</v>
      </c>
      <c r="J175" s="20">
        <f t="shared" si="70"/>
        <v>407.18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860</v>
      </c>
      <c r="G176" s="33">
        <f t="shared" ref="G176" si="71">G165+G175</f>
        <v>21</v>
      </c>
      <c r="H176" s="33">
        <f t="shared" ref="H176" si="72">H165+H175</f>
        <v>16</v>
      </c>
      <c r="I176" s="33">
        <f t="shared" ref="I176" si="73">I165+I175</f>
        <v>120.28</v>
      </c>
      <c r="J176" s="33">
        <f t="shared" ref="J176" si="74">J165+J175</f>
        <v>839.90000000000009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106</v>
      </c>
      <c r="F177" s="41" t="s">
        <v>55</v>
      </c>
      <c r="G177" s="41">
        <v>7</v>
      </c>
      <c r="H177" s="41">
        <v>9</v>
      </c>
      <c r="I177" s="41">
        <v>42</v>
      </c>
      <c r="J177" s="41">
        <v>641.4</v>
      </c>
      <c r="K177" s="42">
        <v>293</v>
      </c>
    </row>
    <row r="178" spans="1:11" ht="15">
      <c r="A178" s="24"/>
      <c r="B178" s="16"/>
      <c r="C178" s="11"/>
      <c r="D178" s="6"/>
      <c r="E178" s="43" t="s">
        <v>36</v>
      </c>
      <c r="F178" s="44" t="s">
        <v>47</v>
      </c>
      <c r="G178" s="44"/>
      <c r="H178" s="44"/>
      <c r="I178" s="44"/>
      <c r="J178" s="44" t="s">
        <v>39</v>
      </c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7</v>
      </c>
      <c r="H184" s="20">
        <f t="shared" si="75"/>
        <v>9</v>
      </c>
      <c r="I184" s="20">
        <f t="shared" si="75"/>
        <v>42</v>
      </c>
      <c r="J184" s="20">
        <f t="shared" si="75"/>
        <v>641.4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107</v>
      </c>
      <c r="F186" s="44">
        <v>250</v>
      </c>
      <c r="G186" s="44">
        <v>2</v>
      </c>
      <c r="H186" s="44">
        <v>6</v>
      </c>
      <c r="I186" s="44">
        <v>11</v>
      </c>
      <c r="J186" s="44">
        <v>99.9</v>
      </c>
      <c r="K186" s="45">
        <v>57</v>
      </c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 t="s">
        <v>40</v>
      </c>
      <c r="F188" s="44">
        <v>60</v>
      </c>
      <c r="G188" s="44">
        <v>8</v>
      </c>
      <c r="H188" s="44">
        <v>25</v>
      </c>
      <c r="I188" s="44">
        <v>91</v>
      </c>
      <c r="J188" s="44">
        <v>680.23</v>
      </c>
      <c r="K188" s="45">
        <v>343</v>
      </c>
    </row>
    <row r="189" spans="1:11" ht="15">
      <c r="A189" s="24"/>
      <c r="B189" s="16"/>
      <c r="C189" s="11"/>
      <c r="D189" s="7" t="s">
        <v>30</v>
      </c>
      <c r="E189" s="43" t="s">
        <v>96</v>
      </c>
      <c r="F189" s="44">
        <v>200</v>
      </c>
      <c r="G189" s="44">
        <v>4</v>
      </c>
      <c r="H189" s="44">
        <v>4</v>
      </c>
      <c r="I189" s="44">
        <v>26</v>
      </c>
      <c r="J189" s="44">
        <v>153.91999999999999</v>
      </c>
      <c r="K189" s="45">
        <v>242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50</v>
      </c>
      <c r="F191" s="44">
        <v>50</v>
      </c>
      <c r="G191" s="44">
        <v>2</v>
      </c>
      <c r="H191" s="44">
        <v>0.3</v>
      </c>
      <c r="I191" s="44">
        <v>14</v>
      </c>
      <c r="J191" s="44">
        <v>70.14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560</v>
      </c>
      <c r="G194" s="20">
        <f t="shared" ref="G194:J194" si="76">SUM(G185:G193)</f>
        <v>16</v>
      </c>
      <c r="H194" s="20">
        <f t="shared" si="76"/>
        <v>35.299999999999997</v>
      </c>
      <c r="I194" s="20">
        <f t="shared" si="76"/>
        <v>142</v>
      </c>
      <c r="J194" s="20">
        <f t="shared" si="76"/>
        <v>1004.1899999999999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560</v>
      </c>
      <c r="G195" s="33">
        <f t="shared" ref="G195" si="77">G184+G194</f>
        <v>23</v>
      </c>
      <c r="H195" s="33">
        <f t="shared" ref="H195" si="78">H184+H194</f>
        <v>44.3</v>
      </c>
      <c r="I195" s="33">
        <f t="shared" ref="I195" si="79">I184+I194</f>
        <v>184</v>
      </c>
      <c r="J195" s="33">
        <f t="shared" ref="J195" si="80">J184+J194</f>
        <v>1645.59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714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4531.8789999999999</v>
      </c>
      <c r="H196" s="35">
        <f t="shared" si="81"/>
        <v>4540.9000000000005</v>
      </c>
      <c r="I196" s="35">
        <f t="shared" si="81"/>
        <v>109.08599999999998</v>
      </c>
      <c r="J196" s="35">
        <f t="shared" si="81"/>
        <v>916.63600000000008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infMono</cp:lastModifiedBy>
  <dcterms:created xsi:type="dcterms:W3CDTF">2022-05-16T14:23:56Z</dcterms:created>
  <dcterms:modified xsi:type="dcterms:W3CDTF">2023-11-13T09:23:14Z</dcterms:modified>
</cp:coreProperties>
</file>